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viertorresmaldonado/Dropbox/Conservatorio/2024-2025/MONTE ORE/356 ore MASTER/"/>
    </mc:Choice>
  </mc:AlternateContent>
  <xr:revisionPtr revIDLastSave="0" documentId="13_ncr:1_{8E3EF40F-1FC2-D14D-8135-AE46624AE736}" xr6:coauthVersionLast="43" xr6:coauthVersionMax="47" xr10:uidLastSave="{00000000-0000-0000-0000-000000000000}"/>
  <bookViews>
    <workbookView xWindow="0" yWindow="460" windowWidth="25600" windowHeight="15540" xr2:uid="{C35A491C-07C7-3347-A7C7-B68848468C85}"/>
  </bookViews>
  <sheets>
    <sheet name="Calendario Torres" sheetId="1" r:id="rId1"/>
    <sheet name="Materie Torr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1" i="1" l="1"/>
  <c r="B91" i="1"/>
  <c r="E92" i="1" s="1"/>
  <c r="E109" i="1"/>
  <c r="B110" i="1"/>
  <c r="E110" i="1" l="1"/>
  <c r="B82" i="1"/>
  <c r="E82" i="1" s="1"/>
  <c r="B73" i="1"/>
  <c r="E73" i="1" s="1"/>
  <c r="B55" i="1" l="1"/>
  <c r="E55" i="1" s="1"/>
  <c r="B46" i="1"/>
  <c r="E46" i="1" s="1"/>
  <c r="B64" i="1" l="1"/>
  <c r="B123" i="1" l="1"/>
  <c r="B37" i="1" l="1"/>
  <c r="E37" i="1" s="1"/>
  <c r="B28" i="1"/>
  <c r="E28" i="1" s="1"/>
  <c r="B19" i="1"/>
  <c r="E19" i="1" s="1"/>
  <c r="B10" i="1"/>
  <c r="E11" i="1" s="1"/>
</calcChain>
</file>

<file path=xl/sharedStrings.xml><?xml version="1.0" encoding="utf-8"?>
<sst xmlns="http://schemas.openxmlformats.org/spreadsheetml/2006/main" count="224" uniqueCount="118">
  <si>
    <t>Tot. Ore:</t>
  </si>
  <si>
    <t>PRIMO SEMESTRE</t>
  </si>
  <si>
    <t>SECONDO SEMESTRE</t>
  </si>
  <si>
    <t>Corsi JTM</t>
  </si>
  <si>
    <t>COME/02</t>
  </si>
  <si>
    <t xml:space="preserve">Composizione musicale elettroacustica </t>
  </si>
  <si>
    <t xml:space="preserve">Debito TME </t>
  </si>
  <si>
    <t>ID</t>
  </si>
  <si>
    <t>Torres</t>
  </si>
  <si>
    <t>TME1</t>
  </si>
  <si>
    <t>E</t>
  </si>
  <si>
    <t xml:space="preserve">Analisi della musica elettroacustica </t>
  </si>
  <si>
    <t>TME1 TMA1 TTS2</t>
  </si>
  <si>
    <t>8 + 4</t>
  </si>
  <si>
    <t xml:space="preserve">Composizione musicale informatica </t>
  </si>
  <si>
    <t>TTS2</t>
  </si>
  <si>
    <t>Composizione musicale elettroacustica</t>
  </si>
  <si>
    <t>TME3</t>
  </si>
  <si>
    <t>11 (7)</t>
  </si>
  <si>
    <t>1 2</t>
  </si>
  <si>
    <t>BME1</t>
  </si>
  <si>
    <t>Laboratorio</t>
  </si>
  <si>
    <t>BME1 BTS1</t>
  </si>
  <si>
    <t>Composizione musicale informatica</t>
  </si>
  <si>
    <t>BME2</t>
  </si>
  <si>
    <t>7 (3)</t>
  </si>
  <si>
    <t>B comp</t>
  </si>
  <si>
    <t>24 (48)</t>
  </si>
  <si>
    <t xml:space="preserve">T comp + Unimi </t>
  </si>
  <si>
    <t>27 (54)</t>
  </si>
  <si>
    <t>Lunedì, 18,00-20,00</t>
  </si>
  <si>
    <t>CORSO ANNUALE</t>
  </si>
  <si>
    <t>Aula 130</t>
  </si>
  <si>
    <t>Aula 129</t>
  </si>
  <si>
    <t>Novembre 11, 18, 25</t>
  </si>
  <si>
    <t>Gennaio 8, 20, 27</t>
  </si>
  <si>
    <t>Febbraio 3, 10</t>
  </si>
  <si>
    <t>Martedì, 16,00-18,00</t>
  </si>
  <si>
    <t>Sala Puccini</t>
  </si>
  <si>
    <t>Laboratorio (triennio)</t>
  </si>
  <si>
    <t>Marzo 3, 10, 17, 24, 31</t>
  </si>
  <si>
    <t>Aprile 7, 14, 28</t>
  </si>
  <si>
    <t>Gennaio 31</t>
  </si>
  <si>
    <t>Febbraio 1</t>
  </si>
  <si>
    <t>Martedì, 18:00 - 20:00</t>
  </si>
  <si>
    <t>Martedì, 18:00 - 20:00 e 19:00-20:00</t>
  </si>
  <si>
    <t>Dicembre  2, 9, 16</t>
  </si>
  <si>
    <r>
      <t xml:space="preserve">Comp. Mus. El. III Erasmus </t>
    </r>
    <r>
      <rPr>
        <b/>
        <sz val="12"/>
        <color rgb="FFC00000"/>
        <rFont val="Calibri"/>
        <family val="2"/>
        <scheme val="minor"/>
      </rPr>
      <t>(</t>
    </r>
    <r>
      <rPr>
        <b/>
        <sz val="12"/>
        <color rgb="FFC00000"/>
        <rFont val="Calibri (Corpo)"/>
      </rPr>
      <t>ELISASHVILI</t>
    </r>
    <r>
      <rPr>
        <b/>
        <sz val="12"/>
        <color rgb="FFC00000"/>
        <rFont val="Calibri"/>
        <family val="2"/>
        <scheme val="minor"/>
      </rPr>
      <t>)</t>
    </r>
    <r>
      <rPr>
        <b/>
        <sz val="12"/>
        <color theme="1"/>
        <rFont val="Calibri"/>
        <family val="2"/>
        <scheme val="minor"/>
      </rPr>
      <t xml:space="preserve"> -27 ore-</t>
    </r>
  </si>
  <si>
    <t xml:space="preserve">Martedì, 18:00 - 20:00 </t>
  </si>
  <si>
    <t>Dicembre 17</t>
  </si>
  <si>
    <t>Novembre 26</t>
  </si>
  <si>
    <t>Gennaio 21, 28</t>
  </si>
  <si>
    <t>Cmp. Mus. El. I (TME) Nuovo POF</t>
  </si>
  <si>
    <t>Comp. Mus. El. Biennio ME I N. POF -27h, 18CFA-.</t>
  </si>
  <si>
    <t xml:space="preserve">CORSO ANNUALE </t>
  </si>
  <si>
    <r>
      <t xml:space="preserve">Giugno </t>
    </r>
    <r>
      <rPr>
        <b/>
        <sz val="12"/>
        <color rgb="FFFF0000"/>
        <rFont val="Calibri (Corpo)"/>
      </rPr>
      <t>10 (martedì 14,00-17,00)</t>
    </r>
  </si>
  <si>
    <r>
      <t xml:space="preserve">Giugno </t>
    </r>
    <r>
      <rPr>
        <b/>
        <sz val="12"/>
        <color rgb="FFFF0000"/>
        <rFont val="Calibri (Corpo)"/>
      </rPr>
      <t>10 (martedì 17,00-20,00)</t>
    </r>
  </si>
  <si>
    <t>Dicembre 3, 10, 17</t>
  </si>
  <si>
    <t>Gennaio 8, 21, 28</t>
  </si>
  <si>
    <t>Febbraio 4, 11</t>
  </si>
  <si>
    <t>Novembre 12, 19, 26</t>
  </si>
  <si>
    <t>Marzo 4, 11, 18, 25</t>
  </si>
  <si>
    <t>Aprile 1, 8, 15, 29</t>
  </si>
  <si>
    <r>
      <t>Martedì, 15,00-16,00</t>
    </r>
    <r>
      <rPr>
        <b/>
        <sz val="14"/>
        <color rgb="FFC00000"/>
        <rFont val="Calibri (Corpo)"/>
      </rPr>
      <t xml:space="preserve"> </t>
    </r>
  </si>
  <si>
    <t>Maggio 6, 13, 20, 27</t>
  </si>
  <si>
    <r>
      <t xml:space="preserve">Febbraio </t>
    </r>
    <r>
      <rPr>
        <sz val="12"/>
        <color theme="1"/>
        <rFont val="Calibri (Corpo)"/>
      </rPr>
      <t>4</t>
    </r>
    <r>
      <rPr>
        <sz val="12"/>
        <color theme="1"/>
        <rFont val="Calibri"/>
        <family val="2"/>
        <scheme val="minor"/>
      </rPr>
      <t xml:space="preserve">, </t>
    </r>
    <r>
      <rPr>
        <b/>
        <sz val="12"/>
        <color rgb="FFFF0000"/>
        <rFont val="Calibri (Corpo)"/>
      </rPr>
      <t>11 (2h: 15:00-17:00)</t>
    </r>
  </si>
  <si>
    <t>Gennaio 7, 20, 27</t>
  </si>
  <si>
    <r>
      <t xml:space="preserve">Giugno </t>
    </r>
    <r>
      <rPr>
        <b/>
        <sz val="12"/>
        <color rgb="FFFF0000"/>
        <rFont val="Calibri (Corpo)"/>
      </rPr>
      <t>3 (martedì: 14-16)</t>
    </r>
    <r>
      <rPr>
        <sz val="12"/>
        <color theme="1"/>
        <rFont val="Calibri"/>
        <family val="2"/>
        <scheme val="minor"/>
      </rPr>
      <t xml:space="preserve">, </t>
    </r>
    <r>
      <rPr>
        <b/>
        <sz val="12"/>
        <color rgb="FFFF0000"/>
        <rFont val="Calibri (Corpo)"/>
      </rPr>
      <t>4 (mercoledì 14-15)</t>
    </r>
    <r>
      <rPr>
        <sz val="12"/>
        <color theme="1"/>
        <rFont val="Calibri"/>
        <family val="2"/>
        <scheme val="minor"/>
      </rPr>
      <t>, 9</t>
    </r>
  </si>
  <si>
    <r>
      <t xml:space="preserve">Giugno </t>
    </r>
    <r>
      <rPr>
        <b/>
        <sz val="12"/>
        <color rgb="FFFF0000"/>
        <rFont val="Calibri (Corpo)"/>
      </rPr>
      <t>3 (martedì: 16,00-18,00)</t>
    </r>
    <r>
      <rPr>
        <sz val="12"/>
        <color theme="1"/>
        <rFont val="Calibri"/>
        <family val="2"/>
        <scheme val="minor"/>
      </rPr>
      <t xml:space="preserve">, </t>
    </r>
    <r>
      <rPr>
        <b/>
        <sz val="12"/>
        <color rgb="FFFF0000"/>
        <rFont val="Calibri (Corpo)"/>
      </rPr>
      <t>4 (mercoledì 15-16)</t>
    </r>
    <r>
      <rPr>
        <sz val="12"/>
        <color theme="1"/>
        <rFont val="Calibri"/>
        <family val="2"/>
        <scheme val="minor"/>
      </rPr>
      <t>, 9</t>
    </r>
  </si>
  <si>
    <r>
      <t xml:space="preserve">Giugno  </t>
    </r>
    <r>
      <rPr>
        <b/>
        <sz val="12"/>
        <color rgb="FFFF0000"/>
        <rFont val="Calibri (Corpo)"/>
      </rPr>
      <t>3 (martedì: 18,00-20,00)</t>
    </r>
    <r>
      <rPr>
        <sz val="12"/>
        <color theme="1"/>
        <rFont val="Calibri"/>
        <family val="2"/>
        <scheme val="minor"/>
      </rPr>
      <t xml:space="preserve">, </t>
    </r>
    <r>
      <rPr>
        <b/>
        <sz val="12"/>
        <color rgb="FFFF0000"/>
        <rFont val="Calibri (Corpo)"/>
      </rPr>
      <t>4 (mercoledì 16-17)</t>
    </r>
    <r>
      <rPr>
        <sz val="12"/>
        <color theme="1"/>
        <rFont val="Calibri"/>
        <family val="2"/>
        <scheme val="minor"/>
      </rPr>
      <t>, 9</t>
    </r>
  </si>
  <si>
    <r>
      <t xml:space="preserve">Giugno </t>
    </r>
    <r>
      <rPr>
        <b/>
        <sz val="12"/>
        <color rgb="FFFF0000"/>
        <rFont val="Calibri (Corpo)"/>
      </rPr>
      <t>lunedì 9 (orario:15,00-18,00)</t>
    </r>
  </si>
  <si>
    <r>
      <t xml:space="preserve">Giugno </t>
    </r>
    <r>
      <rPr>
        <b/>
        <sz val="12"/>
        <color rgb="FFFF0000"/>
        <rFont val="Calibri (Corpo)"/>
      </rPr>
      <t>lunedì 9 (18:00-19:00)</t>
    </r>
  </si>
  <si>
    <t>Venerdì e sabato 10,00 - 16,00</t>
  </si>
  <si>
    <r>
      <t xml:space="preserve">Maggio 5, </t>
    </r>
    <r>
      <rPr>
        <b/>
        <sz val="12"/>
        <color rgb="FFFF0000"/>
        <rFont val="Calibri (Corpo)"/>
      </rPr>
      <t>13 (martedì 16-17h)</t>
    </r>
    <r>
      <rPr>
        <sz val="12"/>
        <color theme="1"/>
        <rFont val="Calibri"/>
        <family val="2"/>
        <scheme val="minor"/>
      </rPr>
      <t>, 19, 26</t>
    </r>
  </si>
  <si>
    <r>
      <t xml:space="preserve">Maggio 5, </t>
    </r>
    <r>
      <rPr>
        <b/>
        <sz val="12"/>
        <color rgb="FFFF0000"/>
        <rFont val="Calibri (Corpo)"/>
      </rPr>
      <t>13 (martedì 17-18h),</t>
    </r>
    <r>
      <rPr>
        <sz val="12"/>
        <color theme="1"/>
        <rFont val="Calibri"/>
        <family val="2"/>
        <scheme val="minor"/>
      </rPr>
      <t xml:space="preserve"> 19, 26</t>
    </r>
  </si>
  <si>
    <r>
      <t xml:space="preserve">Maggio 5, </t>
    </r>
    <r>
      <rPr>
        <sz val="12"/>
        <color rgb="FFFF0000"/>
        <rFont val="Calibri (Corpo)"/>
      </rPr>
      <t>9 (venerdì)</t>
    </r>
    <r>
      <rPr>
        <sz val="12"/>
        <color theme="1"/>
        <rFont val="Calibri"/>
        <family val="2"/>
        <scheme val="minor"/>
      </rPr>
      <t>, 19, 26</t>
    </r>
  </si>
  <si>
    <r>
      <t xml:space="preserve">Maggio 5, </t>
    </r>
    <r>
      <rPr>
        <sz val="12"/>
        <color rgb="FFFF0000"/>
        <rFont val="Calibri (Corpo)"/>
      </rPr>
      <t>9 (venerdì)</t>
    </r>
    <r>
      <rPr>
        <sz val="12"/>
        <color theme="1"/>
        <rFont val="Calibri"/>
        <family val="2"/>
        <scheme val="minor"/>
      </rPr>
      <t xml:space="preserve">, </t>
    </r>
    <r>
      <rPr>
        <b/>
        <sz val="12"/>
        <color rgb="FFFF0000"/>
        <rFont val="Calibri (Corpo)"/>
      </rPr>
      <t>13 (martedì 18-19h)</t>
    </r>
    <r>
      <rPr>
        <sz val="12"/>
        <color theme="1"/>
        <rFont val="Calibri"/>
        <family val="2"/>
        <scheme val="minor"/>
      </rPr>
      <t>, 19, 26</t>
    </r>
  </si>
  <si>
    <r>
      <t xml:space="preserve">Giugno </t>
    </r>
    <r>
      <rPr>
        <b/>
        <sz val="12"/>
        <color rgb="FFFF0000"/>
        <rFont val="Calibri (Corpo)"/>
      </rPr>
      <t>mercoledì 4 (17-20h), 9 (19,00-20,00h)</t>
    </r>
  </si>
  <si>
    <r>
      <t xml:space="preserve">Maggio 5, 19, 26, </t>
    </r>
    <r>
      <rPr>
        <b/>
        <sz val="12"/>
        <color rgb="FFFF0000"/>
        <rFont val="Calibri (Corpo)"/>
      </rPr>
      <t>27 (martedì 18-20)</t>
    </r>
  </si>
  <si>
    <t>Novembre 12, 19</t>
  </si>
  <si>
    <r>
      <t xml:space="preserve">Dicembre 3, </t>
    </r>
    <r>
      <rPr>
        <b/>
        <sz val="12"/>
        <color rgb="FFFF0000"/>
        <rFont val="Calibri (Corpo)"/>
      </rPr>
      <t>10 (orario: 16:00-18:00!)</t>
    </r>
  </si>
  <si>
    <r>
      <rPr>
        <sz val="12"/>
        <color theme="1"/>
        <rFont val="Calibri (Corpo)"/>
      </rPr>
      <t>Gennaio 8,</t>
    </r>
    <r>
      <rPr>
        <b/>
        <sz val="12"/>
        <color rgb="FFFF0000"/>
        <rFont val="Calibri (Corpo)"/>
      </rPr>
      <t xml:space="preserve"> 28 (orario: 16-18h)</t>
    </r>
  </si>
  <si>
    <r>
      <t xml:space="preserve">Febbraio </t>
    </r>
    <r>
      <rPr>
        <b/>
        <sz val="12"/>
        <color rgb="FFFF0000"/>
        <rFont val="Calibri"/>
        <family val="2"/>
        <scheme val="minor"/>
      </rPr>
      <t>11 (</t>
    </r>
    <r>
      <rPr>
        <b/>
        <sz val="12"/>
        <color rgb="FFFF0000"/>
        <rFont val="Calibri (Corpo)"/>
      </rPr>
      <t>17,00-19,00)</t>
    </r>
  </si>
  <si>
    <t>Marzo 4, 18, 25</t>
  </si>
  <si>
    <t>Aprile 1, 15</t>
  </si>
  <si>
    <t>Maggio</t>
  </si>
  <si>
    <r>
      <t xml:space="preserve">Marzo 4, </t>
    </r>
    <r>
      <rPr>
        <b/>
        <sz val="12"/>
        <color rgb="FFFF0000"/>
        <rFont val="Calibri (Corpo)"/>
      </rPr>
      <t>11 (16-20h)</t>
    </r>
    <r>
      <rPr>
        <sz val="12"/>
        <color theme="1"/>
        <rFont val="Calibri"/>
        <family val="2"/>
        <scheme val="minor"/>
      </rPr>
      <t>, 18, 25</t>
    </r>
  </si>
  <si>
    <t>Dicembre 3, 17</t>
  </si>
  <si>
    <r>
      <t xml:space="preserve">Aprile 1, </t>
    </r>
    <r>
      <rPr>
        <b/>
        <sz val="12"/>
        <color rgb="FFFF0000"/>
        <rFont val="Calibri (Corpo)"/>
      </rPr>
      <t>8 (16-20h)</t>
    </r>
    <r>
      <rPr>
        <sz val="12"/>
        <color theme="1"/>
        <rFont val="Calibri"/>
        <family val="2"/>
        <scheme val="minor"/>
      </rPr>
      <t xml:space="preserve"> 15, </t>
    </r>
    <r>
      <rPr>
        <b/>
        <sz val="12"/>
        <color rgb="FFFF0000"/>
        <rFont val="Calibri (Corpo)"/>
      </rPr>
      <t xml:space="preserve">29 (16-20h) </t>
    </r>
  </si>
  <si>
    <t>Gennaio 8, 21</t>
  </si>
  <si>
    <r>
      <t xml:space="preserve">Maggio </t>
    </r>
    <r>
      <rPr>
        <b/>
        <sz val="12"/>
        <color rgb="FFFF0000"/>
        <rFont val="Calibri (Corpo)"/>
      </rPr>
      <t>6 (16-20h)</t>
    </r>
    <r>
      <rPr>
        <sz val="12"/>
        <color theme="1"/>
        <rFont val="Calibri"/>
        <family val="2"/>
        <scheme val="minor"/>
      </rPr>
      <t xml:space="preserve">, </t>
    </r>
    <r>
      <rPr>
        <b/>
        <sz val="12"/>
        <color rgb="FFFF0000"/>
        <rFont val="Calibri (Corpo)"/>
      </rPr>
      <t>20 (16-20h)</t>
    </r>
    <r>
      <rPr>
        <sz val="12"/>
        <color theme="1"/>
        <rFont val="Calibri"/>
        <family val="2"/>
        <scheme val="minor"/>
      </rPr>
      <t>, 27</t>
    </r>
  </si>
  <si>
    <t>Febbraio 4</t>
  </si>
  <si>
    <t>1 aprile finisce vecchio POF (27 ore)</t>
  </si>
  <si>
    <r>
      <t xml:space="preserve">Maggio 6, </t>
    </r>
    <r>
      <rPr>
        <b/>
        <sz val="12"/>
        <color rgb="FFFF0000"/>
        <rFont val="Calibri (Corpo)"/>
      </rPr>
      <t>10 (sabato)</t>
    </r>
    <r>
      <rPr>
        <sz val="12"/>
        <color theme="1"/>
        <rFont val="Calibri"/>
        <family val="2"/>
        <scheme val="minor"/>
      </rPr>
      <t>, 13, 20, 27</t>
    </r>
  </si>
  <si>
    <r>
      <t>Maggio 5,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sz val="12"/>
        <color rgb="FFFF0000"/>
        <rFont val="Calibri (Corpo)"/>
      </rPr>
      <t>10 (sabato)</t>
    </r>
    <r>
      <rPr>
        <sz val="12"/>
        <color theme="1"/>
        <rFont val="Calibri"/>
        <family val="2"/>
        <scheme val="minor"/>
      </rPr>
      <t xml:space="preserve">, </t>
    </r>
    <r>
      <rPr>
        <b/>
        <sz val="12"/>
        <color rgb="FFFF0000"/>
        <rFont val="Calibri (Corpo)"/>
      </rPr>
      <t>13 (martedì 19-20h)</t>
    </r>
    <r>
      <rPr>
        <sz val="12"/>
        <color theme="1"/>
        <rFont val="Calibri"/>
        <family val="2"/>
        <scheme val="minor"/>
      </rPr>
      <t>, 19, 26</t>
    </r>
  </si>
  <si>
    <r>
      <t xml:space="preserve">Maggio 5, </t>
    </r>
    <r>
      <rPr>
        <b/>
        <sz val="12"/>
        <color rgb="FFFF0000"/>
        <rFont val="Calibri (Corpo)"/>
      </rPr>
      <t>10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sz val="12"/>
        <color rgb="FFFF0000"/>
        <rFont val="Calibri (Corpo)"/>
      </rPr>
      <t>(sabato, 12-13)</t>
    </r>
    <r>
      <rPr>
        <sz val="12"/>
        <color theme="1"/>
        <rFont val="Calibri"/>
        <family val="2"/>
        <scheme val="minor"/>
      </rPr>
      <t>, 19, 26</t>
    </r>
  </si>
  <si>
    <t>Comp. Mus. El. Biennio Comp. -4 CFA-</t>
  </si>
  <si>
    <r>
      <t>Comp. Mus. El. - Biennio ME</t>
    </r>
    <r>
      <rPr>
        <sz val="12"/>
        <color theme="1"/>
        <rFont val="Calibri"/>
        <family val="2"/>
        <scheme val="minor"/>
      </rPr>
      <t xml:space="preserve"> 18CFA</t>
    </r>
  </si>
  <si>
    <r>
      <t xml:space="preserve">Cmp. Mus. El. II (TME) </t>
    </r>
    <r>
      <rPr>
        <sz val="12"/>
        <color theme="1"/>
        <rFont val="Calibri"/>
        <family val="2"/>
        <scheme val="minor"/>
      </rPr>
      <t xml:space="preserve">6CFA </t>
    </r>
    <r>
      <rPr>
        <sz val="12"/>
        <color rgb="FFC00000"/>
        <rFont val="Calibri (Corpo)"/>
      </rPr>
      <t>(J. PAGHERA)</t>
    </r>
  </si>
  <si>
    <r>
      <t xml:space="preserve">Cmp. Mus. INF. </t>
    </r>
    <r>
      <rPr>
        <sz val="12"/>
        <color theme="1"/>
        <rFont val="Calibri"/>
        <family val="2"/>
        <scheme val="minor"/>
      </rPr>
      <t xml:space="preserve"> (TTS, TMA vecchio e nuovo POF) </t>
    </r>
  </si>
  <si>
    <r>
      <t xml:space="preserve">Comp. M. Inf. BME II - </t>
    </r>
    <r>
      <rPr>
        <sz val="12"/>
        <color theme="1"/>
        <rFont val="Calibri"/>
        <family val="2"/>
        <scheme val="minor"/>
      </rPr>
      <t xml:space="preserve"> 6 CFA</t>
    </r>
  </si>
  <si>
    <r>
      <t xml:space="preserve">Dicembre 2, 9, </t>
    </r>
    <r>
      <rPr>
        <b/>
        <sz val="12"/>
        <color rgb="FFFF0000"/>
        <rFont val="Calibri (Corpo)"/>
      </rPr>
      <t>10 (Tuesday 18-20h),</t>
    </r>
    <r>
      <rPr>
        <sz val="12"/>
        <color theme="1"/>
        <rFont val="Calibri"/>
        <family val="2"/>
        <scheme val="minor"/>
      </rPr>
      <t xml:space="preserve"> 16</t>
    </r>
  </si>
  <si>
    <r>
      <t xml:space="preserve">Febbraio 3, </t>
    </r>
    <r>
      <rPr>
        <b/>
        <sz val="11"/>
        <color rgb="FFFF0000"/>
        <rFont val="Calibri (Corpo)"/>
      </rPr>
      <t>4 (Tuesday 18-20h),</t>
    </r>
    <r>
      <rPr>
        <sz val="11"/>
        <color theme="1"/>
        <rFont val="Calibri"/>
        <family val="2"/>
        <scheme val="minor"/>
      </rPr>
      <t xml:space="preserve"> 10, </t>
    </r>
    <r>
      <rPr>
        <b/>
        <sz val="11"/>
        <color rgb="FFFF0000"/>
        <rFont val="Calibri (Corpo)"/>
      </rPr>
      <t>11 (19,00-20,00)</t>
    </r>
  </si>
  <si>
    <t>9-05 S. Puccini</t>
  </si>
  <si>
    <t>10-05 S. Puccini</t>
  </si>
  <si>
    <t>Mercoledì 8 gennaio – dalle 11 alle 14 aula 130;  dalle 14 alle 20 aula 129;</t>
  </si>
  <si>
    <t>Mercoledì 4 giugno – dalle 11 alle 14 aula 130;  dalle 14 alle 20 aula 129;</t>
  </si>
  <si>
    <r>
      <t>Martedì, 14,00-15,00</t>
    </r>
    <r>
      <rPr>
        <b/>
        <sz val="14"/>
        <color rgb="FFC00000"/>
        <rFont val="Calibri (Corpo)"/>
      </rPr>
      <t xml:space="preserve"> Francesco Iannaccone (BME I)</t>
    </r>
  </si>
  <si>
    <r>
      <t xml:space="preserve">Lunedì, 16,00-17,00 </t>
    </r>
    <r>
      <rPr>
        <b/>
        <sz val="14"/>
        <color rgb="FFFF0000"/>
        <rFont val="Calibri (Corpo)"/>
      </rPr>
      <t xml:space="preserve">DANIELE </t>
    </r>
    <r>
      <rPr>
        <b/>
        <sz val="14"/>
        <color rgb="FFC00000"/>
        <rFont val="Calibri (Corpo)"/>
      </rPr>
      <t>FACCHETTI (BME I)</t>
    </r>
  </si>
  <si>
    <r>
      <t xml:space="preserve">Lunedì, 17,00-18,00 </t>
    </r>
    <r>
      <rPr>
        <b/>
        <sz val="14"/>
        <color rgb="FFC00000"/>
        <rFont val="Calibri (Corpo)"/>
      </rPr>
      <t>Giovanni Crovetto (BME I)</t>
    </r>
  </si>
  <si>
    <r>
      <t xml:space="preserve">Lunedì, 14,00-15,00 </t>
    </r>
    <r>
      <rPr>
        <b/>
        <sz val="14"/>
        <color rgb="FFC00000"/>
        <rFont val="Calibri (Corpo)"/>
      </rPr>
      <t>Agustín Figueroa (TME I)</t>
    </r>
  </si>
  <si>
    <r>
      <t xml:space="preserve">Lunedì, 12,00-13,00 </t>
    </r>
    <r>
      <rPr>
        <b/>
        <sz val="14"/>
        <color rgb="FFFF0000"/>
        <rFont val="Calibri (Corpo)"/>
      </rPr>
      <t>Emanuele Balsamo (BME I)</t>
    </r>
  </si>
  <si>
    <t>Cmp. Mus. El. I (BME) Nuovo POF</t>
  </si>
  <si>
    <t>Assente!!!!</t>
  </si>
  <si>
    <t>2 December, 16-18, Reilly Keith Smethurst</t>
  </si>
  <si>
    <r>
      <t xml:space="preserve">Lunedì, 11,00-12,00 </t>
    </r>
    <r>
      <rPr>
        <b/>
        <sz val="14"/>
        <color rgb="FFFF0000"/>
        <rFont val="Calibri (Corpo)"/>
      </rPr>
      <t xml:space="preserve">Lorenzo Bergamin (TME I) </t>
    </r>
  </si>
  <si>
    <r>
      <t xml:space="preserve">Lunedì, 15,00-16,00 </t>
    </r>
    <r>
      <rPr>
        <b/>
        <sz val="14"/>
        <color rgb="FFFF0000"/>
        <rFont val="Calibri (Corpo)"/>
      </rPr>
      <t>Xingdi Wang (BME I)</t>
    </r>
  </si>
  <si>
    <r>
      <t xml:space="preserve">Gennaio </t>
    </r>
    <r>
      <rPr>
        <sz val="12"/>
        <color rgb="FFFF0000"/>
        <rFont val="Calibri (Corpo)"/>
      </rPr>
      <t>8</t>
    </r>
    <r>
      <rPr>
        <sz val="12"/>
        <color theme="1"/>
        <rFont val="Calibri"/>
        <family val="2"/>
        <scheme val="minor"/>
      </rPr>
      <t>, 20, 27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</si>
</sst>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FF0000"/>
      <name val="Calibri (Corpo)"/>
    </font>
    <font>
      <b/>
      <sz val="12"/>
      <color rgb="FF00B05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 (Corpo)"/>
    </font>
    <font>
      <b/>
      <sz val="14"/>
      <color rgb="FFC00000"/>
      <name val="Calibri (Corpo)"/>
    </font>
    <font>
      <sz val="12"/>
      <color rgb="FFC00000"/>
      <name val="Calibri"/>
      <family val="2"/>
      <scheme val="minor"/>
    </font>
    <font>
      <b/>
      <sz val="12"/>
      <color rgb="FFC00000"/>
      <name val="Calibri (Corpo)"/>
    </font>
    <font>
      <b/>
      <sz val="12"/>
      <color rgb="FFC00000"/>
      <name val="Calibri"/>
      <family val="2"/>
      <scheme val="minor"/>
    </font>
    <font>
      <sz val="12"/>
      <color rgb="FF7030A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sz val="12"/>
      <color theme="1"/>
      <name val="Calibri (Corpo)"/>
    </font>
    <font>
      <b/>
      <sz val="12"/>
      <color theme="9" tint="-0.249977111117893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C00000"/>
      <name val="Calibri (Corpo)"/>
    </font>
    <font>
      <b/>
      <sz val="11"/>
      <color rgb="FFFF0000"/>
      <name val="Calibri (Corpo)"/>
    </font>
    <font>
      <sz val="11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FF0000"/>
      <name val="Calibri (Corpo)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8CBAD"/>
        <bgColor rgb="FF000000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17" fontId="0" fillId="0" borderId="0" xfId="0" applyNumberForma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left"/>
    </xf>
    <xf numFmtId="0" fontId="0" fillId="5" borderId="2" xfId="0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/>
    <xf numFmtId="0" fontId="0" fillId="0" borderId="7" xfId="0" applyBorder="1"/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3" xfId="0" applyBorder="1"/>
    <xf numFmtId="0" fontId="0" fillId="4" borderId="4" xfId="0" applyFill="1" applyBorder="1"/>
    <xf numFmtId="0" fontId="0" fillId="4" borderId="8" xfId="0" applyFill="1" applyBorder="1"/>
    <xf numFmtId="0" fontId="0" fillId="4" borderId="3" xfId="0" applyFill="1" applyBorder="1"/>
    <xf numFmtId="0" fontId="0" fillId="4" borderId="2" xfId="0" applyFill="1" applyBorder="1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0" fillId="8" borderId="0" xfId="0" applyFill="1"/>
    <xf numFmtId="1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49" fontId="0" fillId="0" borderId="0" xfId="0" applyNumberForma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49" fontId="2" fillId="5" borderId="0" xfId="0" applyNumberFormat="1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5" borderId="0" xfId="0" applyFont="1" applyFill="1" applyAlignment="1">
      <alignment horizont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17" fillId="5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22" fillId="2" borderId="0" xfId="0" applyFont="1" applyFill="1"/>
    <xf numFmtId="0" fontId="0" fillId="2" borderId="0" xfId="0" applyFill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942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A506F-01CE-554C-B674-8754B28E2A50}">
  <dimension ref="A1:K123"/>
  <sheetViews>
    <sheetView tabSelected="1" topLeftCell="A19" zoomScale="156" zoomScaleNormal="156" workbookViewId="0">
      <selection activeCell="A26" sqref="A26"/>
    </sheetView>
  </sheetViews>
  <sheetFormatPr baseColWidth="10" defaultRowHeight="16"/>
  <cols>
    <col min="1" max="1" width="46.1640625" style="1" customWidth="1"/>
    <col min="2" max="2" width="7.5" style="1" customWidth="1"/>
    <col min="3" max="3" width="1.6640625" style="1" customWidth="1"/>
    <col min="4" max="4" width="49.5" style="1" customWidth="1"/>
    <col min="5" max="5" width="6.5" style="1" customWidth="1"/>
    <col min="6" max="6" width="9" style="1" customWidth="1"/>
    <col min="7" max="7" width="19.83203125" style="1" customWidth="1"/>
    <col min="8" max="8" width="35.6640625" style="1" customWidth="1"/>
    <col min="9" max="10" width="10.83203125" style="1"/>
    <col min="11" max="11" width="28.1640625" style="1" customWidth="1"/>
    <col min="12" max="16384" width="10.83203125" style="1"/>
  </cols>
  <sheetData>
    <row r="1" spans="1:11" ht="21" customHeight="1">
      <c r="A1" s="66" t="s">
        <v>1</v>
      </c>
      <c r="D1" s="66" t="s">
        <v>2</v>
      </c>
    </row>
    <row r="2" spans="1:11" s="28" customFormat="1" ht="7" customHeight="1"/>
    <row r="3" spans="1:11" ht="14" customHeight="1">
      <c r="A3" s="8" t="s">
        <v>31</v>
      </c>
      <c r="D3" s="29"/>
      <c r="F3" s="29"/>
      <c r="K3" s="49"/>
    </row>
    <row r="4" spans="1:11" ht="22" customHeight="1">
      <c r="A4" s="6" t="s">
        <v>52</v>
      </c>
      <c r="B4" s="31" t="s">
        <v>32</v>
      </c>
      <c r="F4" s="31" t="s">
        <v>32</v>
      </c>
      <c r="H4" s="35"/>
      <c r="K4" s="5"/>
    </row>
    <row r="5" spans="1:11" ht="22" customHeight="1">
      <c r="A5" s="9" t="s">
        <v>115</v>
      </c>
      <c r="D5" s="3" t="s">
        <v>113</v>
      </c>
      <c r="K5" s="28"/>
    </row>
    <row r="6" spans="1:11" ht="19">
      <c r="A6" s="2" t="s">
        <v>34</v>
      </c>
      <c r="B6" s="1">
        <v>3</v>
      </c>
      <c r="D6" s="36" t="s">
        <v>40</v>
      </c>
      <c r="E6" s="1">
        <v>5</v>
      </c>
      <c r="G6" s="73" t="s">
        <v>105</v>
      </c>
      <c r="H6" s="74"/>
      <c r="I6" s="74"/>
      <c r="J6" s="74"/>
      <c r="K6" s="28"/>
    </row>
    <row r="7" spans="1:11" ht="19">
      <c r="A7" s="2" t="s">
        <v>46</v>
      </c>
      <c r="B7" s="1">
        <v>3</v>
      </c>
      <c r="D7" s="36" t="s">
        <v>41</v>
      </c>
      <c r="E7" s="1">
        <v>3</v>
      </c>
      <c r="G7" s="73" t="s">
        <v>106</v>
      </c>
      <c r="H7" s="74"/>
      <c r="I7" s="74"/>
      <c r="J7" s="74"/>
      <c r="K7" s="28"/>
    </row>
    <row r="8" spans="1:11">
      <c r="A8" s="2" t="s">
        <v>35</v>
      </c>
      <c r="B8" s="1">
        <v>3</v>
      </c>
      <c r="D8" s="36" t="s">
        <v>73</v>
      </c>
      <c r="E8" s="1">
        <v>4</v>
      </c>
      <c r="F8" s="47"/>
      <c r="G8" s="28"/>
      <c r="K8" s="28"/>
    </row>
    <row r="9" spans="1:11">
      <c r="A9" s="4" t="s">
        <v>36</v>
      </c>
      <c r="B9" s="1">
        <v>2</v>
      </c>
      <c r="D9" s="36" t="s">
        <v>67</v>
      </c>
      <c r="E9" s="1">
        <v>4</v>
      </c>
      <c r="K9" s="28"/>
    </row>
    <row r="10" spans="1:11">
      <c r="A10" s="2" t="s">
        <v>0</v>
      </c>
      <c r="B10" s="7">
        <f>SUM(B6:B9)</f>
        <v>11</v>
      </c>
      <c r="E10" s="7"/>
      <c r="K10" s="28"/>
    </row>
    <row r="11" spans="1:11">
      <c r="A11" s="2"/>
      <c r="B11" s="7"/>
      <c r="E11" s="52">
        <f>SUM(B10,E6,E7,E8,E9)</f>
        <v>27</v>
      </c>
      <c r="K11" s="28"/>
    </row>
    <row r="12" spans="1:11" ht="15" customHeight="1">
      <c r="A12" s="8" t="s">
        <v>31</v>
      </c>
      <c r="D12" s="29"/>
      <c r="F12" s="29"/>
      <c r="K12" s="49"/>
    </row>
    <row r="13" spans="1:11" ht="22" customHeight="1">
      <c r="A13" s="6" t="s">
        <v>112</v>
      </c>
      <c r="B13" s="31" t="s">
        <v>32</v>
      </c>
      <c r="F13" s="31" t="s">
        <v>32</v>
      </c>
      <c r="H13" s="35"/>
      <c r="K13" s="5"/>
    </row>
    <row r="14" spans="1:11" ht="22" customHeight="1">
      <c r="A14" s="9" t="s">
        <v>111</v>
      </c>
      <c r="D14" s="43"/>
      <c r="K14" s="28"/>
    </row>
    <row r="15" spans="1:11">
      <c r="A15" s="2" t="s">
        <v>34</v>
      </c>
      <c r="B15" s="1">
        <v>3</v>
      </c>
      <c r="D15" s="36" t="s">
        <v>40</v>
      </c>
      <c r="E15" s="1">
        <v>5</v>
      </c>
    </row>
    <row r="16" spans="1:11">
      <c r="A16" s="2" t="s">
        <v>46</v>
      </c>
      <c r="B16" s="1">
        <v>3</v>
      </c>
      <c r="D16" s="36" t="s">
        <v>41</v>
      </c>
      <c r="E16" s="1">
        <v>3</v>
      </c>
    </row>
    <row r="17" spans="1:8">
      <c r="A17" s="2" t="s">
        <v>35</v>
      </c>
      <c r="B17" s="1">
        <v>3</v>
      </c>
      <c r="D17" s="36" t="s">
        <v>74</v>
      </c>
      <c r="E17" s="1">
        <v>4</v>
      </c>
      <c r="F17" s="47"/>
    </row>
    <row r="18" spans="1:8">
      <c r="A18" s="4" t="s">
        <v>36</v>
      </c>
      <c r="B18" s="1">
        <v>2</v>
      </c>
      <c r="D18" s="36" t="s">
        <v>68</v>
      </c>
      <c r="E18" s="1">
        <v>4</v>
      </c>
    </row>
    <row r="19" spans="1:8">
      <c r="A19" s="2" t="s">
        <v>0</v>
      </c>
      <c r="B19" s="7">
        <f>SUM(B15:B18)</f>
        <v>11</v>
      </c>
      <c r="E19" s="52">
        <f>SUM(B19,E15:E18)</f>
        <v>27</v>
      </c>
    </row>
    <row r="20" spans="1:8">
      <c r="A20" s="2"/>
      <c r="B20" s="7"/>
    </row>
    <row r="21" spans="1:8" ht="14" customHeight="1">
      <c r="A21" s="8" t="s">
        <v>31</v>
      </c>
      <c r="B21" s="7"/>
      <c r="D21" s="29"/>
    </row>
    <row r="22" spans="1:8" ht="27" customHeight="1">
      <c r="A22" s="9" t="s">
        <v>110</v>
      </c>
    </row>
    <row r="23" spans="1:8" ht="21" customHeight="1">
      <c r="A23" s="6" t="s">
        <v>52</v>
      </c>
      <c r="B23" s="31" t="s">
        <v>33</v>
      </c>
      <c r="D23" s="5"/>
      <c r="E23" s="5"/>
      <c r="F23" s="31" t="s">
        <v>33</v>
      </c>
      <c r="G23" s="28"/>
      <c r="H23" s="5"/>
    </row>
    <row r="24" spans="1:8">
      <c r="A24" s="2" t="s">
        <v>34</v>
      </c>
      <c r="B24" s="1">
        <v>3</v>
      </c>
      <c r="D24" s="36" t="s">
        <v>40</v>
      </c>
      <c r="E24" s="1">
        <v>5</v>
      </c>
    </row>
    <row r="25" spans="1:8">
      <c r="A25" s="2" t="s">
        <v>46</v>
      </c>
      <c r="B25" s="1">
        <v>3</v>
      </c>
      <c r="D25" s="36" t="s">
        <v>41</v>
      </c>
      <c r="E25" s="1">
        <v>3</v>
      </c>
    </row>
    <row r="26" spans="1:8">
      <c r="A26" s="2" t="s">
        <v>117</v>
      </c>
      <c r="B26" s="1">
        <v>3</v>
      </c>
      <c r="D26" s="36" t="s">
        <v>95</v>
      </c>
      <c r="E26" s="1">
        <v>4</v>
      </c>
      <c r="F26" s="70" t="s">
        <v>104</v>
      </c>
    </row>
    <row r="27" spans="1:8">
      <c r="A27" s="4" t="s">
        <v>36</v>
      </c>
      <c r="B27" s="1">
        <v>2</v>
      </c>
      <c r="D27" s="36" t="s">
        <v>69</v>
      </c>
      <c r="E27" s="42">
        <v>4</v>
      </c>
      <c r="G27" s="46"/>
    </row>
    <row r="28" spans="1:8">
      <c r="A28" s="2" t="s">
        <v>0</v>
      </c>
      <c r="B28" s="7">
        <f>SUM(B24:B27)</f>
        <v>11</v>
      </c>
      <c r="E28" s="52">
        <f>SUM(B28,E24,E25,E26,E27)</f>
        <v>27</v>
      </c>
    </row>
    <row r="29" spans="1:8">
      <c r="A29" s="2"/>
      <c r="B29" s="7"/>
      <c r="E29" s="7"/>
    </row>
    <row r="30" spans="1:8">
      <c r="A30" s="8" t="s">
        <v>31</v>
      </c>
      <c r="B30" s="7"/>
      <c r="E30" s="7"/>
    </row>
    <row r="31" spans="1:8" ht="27" customHeight="1">
      <c r="A31" s="9" t="s">
        <v>116</v>
      </c>
    </row>
    <row r="32" spans="1:8" ht="21" customHeight="1">
      <c r="A32" s="6" t="s">
        <v>53</v>
      </c>
      <c r="B32" s="31" t="s">
        <v>33</v>
      </c>
      <c r="D32" s="5"/>
      <c r="E32" s="5"/>
      <c r="F32" s="31" t="s">
        <v>33</v>
      </c>
      <c r="G32" s="28"/>
      <c r="H32" s="5"/>
    </row>
    <row r="33" spans="1:7">
      <c r="A33" s="2" t="s">
        <v>34</v>
      </c>
      <c r="B33" s="1">
        <v>3</v>
      </c>
      <c r="D33" s="36" t="s">
        <v>40</v>
      </c>
      <c r="E33" s="1">
        <v>5</v>
      </c>
    </row>
    <row r="34" spans="1:7">
      <c r="A34" s="2" t="s">
        <v>46</v>
      </c>
      <c r="B34" s="1">
        <v>3</v>
      </c>
      <c r="D34" s="36" t="s">
        <v>41</v>
      </c>
      <c r="E34" s="1">
        <v>3</v>
      </c>
    </row>
    <row r="35" spans="1:7">
      <c r="A35" s="2" t="s">
        <v>66</v>
      </c>
      <c r="B35" s="1">
        <v>3</v>
      </c>
      <c r="D35" s="36" t="s">
        <v>75</v>
      </c>
      <c r="E35" s="1">
        <v>4</v>
      </c>
      <c r="F35" s="70" t="s">
        <v>103</v>
      </c>
    </row>
    <row r="36" spans="1:7">
      <c r="A36" s="4" t="s">
        <v>36</v>
      </c>
      <c r="B36" s="1">
        <v>2</v>
      </c>
      <c r="D36" s="36" t="s">
        <v>77</v>
      </c>
      <c r="E36" s="42">
        <v>4</v>
      </c>
      <c r="G36" s="46"/>
    </row>
    <row r="37" spans="1:7">
      <c r="A37" s="2" t="s">
        <v>0</v>
      </c>
      <c r="B37" s="7">
        <f>SUM(B33:B36)</f>
        <v>11</v>
      </c>
      <c r="E37" s="52">
        <f>SUM(B37,E33,E34,E35,E36)</f>
        <v>27</v>
      </c>
    </row>
    <row r="38" spans="1:7" ht="15" customHeight="1">
      <c r="A38" s="2"/>
      <c r="B38" s="7"/>
      <c r="E38" s="7"/>
    </row>
    <row r="39" spans="1:7" ht="17">
      <c r="A39" s="41" t="s">
        <v>54</v>
      </c>
      <c r="D39" s="29"/>
    </row>
    <row r="40" spans="1:7" ht="19">
      <c r="A40" s="9" t="s">
        <v>108</v>
      </c>
      <c r="D40" s="51"/>
      <c r="G40" s="1" t="s">
        <v>114</v>
      </c>
    </row>
    <row r="41" spans="1:7">
      <c r="A41" s="6" t="s">
        <v>53</v>
      </c>
      <c r="B41" s="31" t="s">
        <v>33</v>
      </c>
      <c r="D41" s="5"/>
      <c r="F41" s="31" t="s">
        <v>33</v>
      </c>
    </row>
    <row r="42" spans="1:7">
      <c r="A42" s="2" t="s">
        <v>34</v>
      </c>
      <c r="B42" s="1">
        <v>3</v>
      </c>
      <c r="D42" s="36" t="s">
        <v>40</v>
      </c>
      <c r="E42" s="1">
        <v>5</v>
      </c>
    </row>
    <row r="43" spans="1:7">
      <c r="A43" s="2" t="s">
        <v>46</v>
      </c>
      <c r="B43" s="1">
        <v>3</v>
      </c>
      <c r="D43" s="36" t="s">
        <v>41</v>
      </c>
      <c r="E43" s="1">
        <v>3</v>
      </c>
    </row>
    <row r="44" spans="1:7">
      <c r="A44" s="2" t="s">
        <v>66</v>
      </c>
      <c r="B44" s="1">
        <v>3</v>
      </c>
      <c r="D44" s="36" t="s">
        <v>76</v>
      </c>
      <c r="E44" s="1">
        <v>5</v>
      </c>
      <c r="F44" s="70" t="s">
        <v>103</v>
      </c>
    </row>
    <row r="45" spans="1:7">
      <c r="A45" s="4" t="s">
        <v>36</v>
      </c>
      <c r="B45" s="1">
        <v>2</v>
      </c>
      <c r="D45" s="36" t="s">
        <v>55</v>
      </c>
      <c r="E45" s="42">
        <v>3</v>
      </c>
      <c r="G45" s="46"/>
    </row>
    <row r="46" spans="1:7">
      <c r="A46" s="2" t="s">
        <v>0</v>
      </c>
      <c r="B46" s="7">
        <f>SUM(B42:B45)</f>
        <v>11</v>
      </c>
      <c r="E46" s="52">
        <f>SUM(B46,E42,E43,E44,E45)</f>
        <v>27</v>
      </c>
    </row>
    <row r="47" spans="1:7">
      <c r="A47" s="2"/>
      <c r="B47" s="7"/>
      <c r="E47" s="7"/>
    </row>
    <row r="48" spans="1:7" ht="17">
      <c r="A48" s="41" t="s">
        <v>54</v>
      </c>
      <c r="D48" s="29"/>
    </row>
    <row r="49" spans="1:7" ht="19">
      <c r="A49" s="9" t="s">
        <v>109</v>
      </c>
      <c r="D49" s="51"/>
    </row>
    <row r="50" spans="1:7">
      <c r="A50" s="6" t="s">
        <v>53</v>
      </c>
      <c r="B50" s="31" t="s">
        <v>33</v>
      </c>
      <c r="D50" s="5"/>
      <c r="F50" s="31" t="s">
        <v>33</v>
      </c>
    </row>
    <row r="51" spans="1:7">
      <c r="A51" s="2" t="s">
        <v>34</v>
      </c>
      <c r="B51" s="1">
        <v>3</v>
      </c>
      <c r="D51" s="36" t="s">
        <v>40</v>
      </c>
      <c r="E51" s="1">
        <v>5</v>
      </c>
    </row>
    <row r="52" spans="1:7">
      <c r="A52" s="2" t="s">
        <v>46</v>
      </c>
      <c r="B52" s="1">
        <v>3</v>
      </c>
      <c r="D52" s="36" t="s">
        <v>41</v>
      </c>
      <c r="E52" s="1">
        <v>3</v>
      </c>
    </row>
    <row r="53" spans="1:7">
      <c r="A53" s="2" t="s">
        <v>66</v>
      </c>
      <c r="B53" s="1">
        <v>3</v>
      </c>
      <c r="D53" s="36" t="s">
        <v>94</v>
      </c>
      <c r="E53" s="1">
        <v>5</v>
      </c>
      <c r="F53" s="71" t="s">
        <v>104</v>
      </c>
    </row>
    <row r="54" spans="1:7">
      <c r="A54" s="4" t="s">
        <v>36</v>
      </c>
      <c r="B54" s="1">
        <v>2</v>
      </c>
      <c r="D54" s="36" t="s">
        <v>56</v>
      </c>
      <c r="E54" s="42">
        <v>3</v>
      </c>
      <c r="G54" s="46"/>
    </row>
    <row r="55" spans="1:7">
      <c r="A55" s="2" t="s">
        <v>0</v>
      </c>
      <c r="B55" s="7">
        <f>SUM(B51:B54)</f>
        <v>11</v>
      </c>
      <c r="E55" s="52">
        <f>SUM(B55,E51,E52,E53,E54)</f>
        <v>27</v>
      </c>
    </row>
    <row r="56" spans="1:7">
      <c r="B56" s="7"/>
    </row>
    <row r="57" spans="1:7">
      <c r="A57" s="8" t="s">
        <v>31</v>
      </c>
      <c r="D57" s="29"/>
      <c r="E57" s="28"/>
    </row>
    <row r="58" spans="1:7">
      <c r="A58" s="6" t="s">
        <v>47</v>
      </c>
      <c r="B58" s="31" t="s">
        <v>33</v>
      </c>
      <c r="D58" s="5"/>
      <c r="E58" s="28"/>
      <c r="F58" s="28"/>
    </row>
    <row r="59" spans="1:7" ht="19">
      <c r="A59" s="9" t="s">
        <v>30</v>
      </c>
      <c r="D59" s="28"/>
      <c r="E59" s="28"/>
    </row>
    <row r="60" spans="1:7">
      <c r="A60" s="2" t="s">
        <v>34</v>
      </c>
      <c r="B60" s="1">
        <v>6</v>
      </c>
      <c r="D60" s="45"/>
      <c r="E60" s="28"/>
    </row>
    <row r="61" spans="1:7">
      <c r="A61" s="2" t="s">
        <v>101</v>
      </c>
      <c r="B61" s="1">
        <v>8</v>
      </c>
      <c r="D61" s="45"/>
      <c r="E61" s="28"/>
    </row>
    <row r="62" spans="1:7">
      <c r="A62" s="2" t="s">
        <v>66</v>
      </c>
      <c r="B62" s="1">
        <v>6</v>
      </c>
      <c r="D62" s="44"/>
      <c r="E62" s="28"/>
    </row>
    <row r="63" spans="1:7">
      <c r="A63" s="4" t="s">
        <v>102</v>
      </c>
      <c r="B63" s="1">
        <v>7</v>
      </c>
      <c r="D63" s="44"/>
      <c r="E63" s="28"/>
    </row>
    <row r="64" spans="1:7">
      <c r="A64" s="50"/>
      <c r="B64" s="40">
        <f>SUM(B60:B63)</f>
        <v>27</v>
      </c>
      <c r="D64" s="28"/>
      <c r="E64" s="65"/>
    </row>
    <row r="66" spans="1:8">
      <c r="A66" s="8" t="s">
        <v>31</v>
      </c>
      <c r="D66" s="29"/>
    </row>
    <row r="67" spans="1:8" ht="19">
      <c r="A67" s="9" t="s">
        <v>107</v>
      </c>
      <c r="D67" s="43"/>
    </row>
    <row r="68" spans="1:8">
      <c r="A68" s="6" t="s">
        <v>97</v>
      </c>
      <c r="B68" s="31">
        <v>129</v>
      </c>
      <c r="F68" s="31">
        <v>129</v>
      </c>
    </row>
    <row r="69" spans="1:8">
      <c r="A69" s="2" t="s">
        <v>60</v>
      </c>
      <c r="B69" s="1">
        <v>3</v>
      </c>
      <c r="C69" s="28"/>
      <c r="D69" s="45" t="s">
        <v>61</v>
      </c>
      <c r="E69" s="28">
        <v>4</v>
      </c>
      <c r="F69" s="28"/>
      <c r="G69" s="28"/>
      <c r="H69" s="47"/>
    </row>
    <row r="70" spans="1:8">
      <c r="A70" s="2" t="s">
        <v>57</v>
      </c>
      <c r="B70" s="1">
        <v>3</v>
      </c>
      <c r="C70" s="28"/>
      <c r="D70" s="44" t="s">
        <v>62</v>
      </c>
      <c r="E70" s="1">
        <v>4</v>
      </c>
    </row>
    <row r="71" spans="1:8">
      <c r="A71" s="2" t="s">
        <v>58</v>
      </c>
      <c r="B71" s="1">
        <v>3</v>
      </c>
      <c r="C71" s="28"/>
      <c r="D71" s="44" t="s">
        <v>93</v>
      </c>
      <c r="E71" s="28">
        <v>5</v>
      </c>
      <c r="F71" s="71" t="s">
        <v>104</v>
      </c>
    </row>
    <row r="72" spans="1:8">
      <c r="A72" s="4" t="s">
        <v>59</v>
      </c>
      <c r="B72" s="1">
        <v>2</v>
      </c>
      <c r="C72" s="28"/>
      <c r="D72" s="44" t="s">
        <v>70</v>
      </c>
      <c r="E72" s="39">
        <v>3</v>
      </c>
    </row>
    <row r="73" spans="1:8" ht="16" customHeight="1">
      <c r="A73" s="48"/>
      <c r="B73" s="40">
        <f>SUM(B69:B72)</f>
        <v>11</v>
      </c>
      <c r="D73" s="48"/>
      <c r="E73" s="53">
        <f>SUM(B73,E69:E72)</f>
        <v>27</v>
      </c>
    </row>
    <row r="74" spans="1:8" ht="16" customHeight="1">
      <c r="A74" s="48"/>
      <c r="B74" s="40"/>
      <c r="D74" s="48"/>
      <c r="E74" s="38"/>
    </row>
    <row r="75" spans="1:8">
      <c r="A75" s="8" t="s">
        <v>31</v>
      </c>
      <c r="D75" s="29"/>
    </row>
    <row r="76" spans="1:8" ht="19">
      <c r="A76" s="9" t="s">
        <v>63</v>
      </c>
      <c r="D76" s="43"/>
    </row>
    <row r="77" spans="1:8">
      <c r="A77" s="6" t="s">
        <v>98</v>
      </c>
      <c r="B77" s="31">
        <v>129</v>
      </c>
      <c r="D77" s="5"/>
      <c r="F77" s="31">
        <v>129</v>
      </c>
    </row>
    <row r="78" spans="1:8">
      <c r="A78" s="2" t="s">
        <v>60</v>
      </c>
      <c r="B78" s="1">
        <v>3</v>
      </c>
      <c r="C78" s="28"/>
      <c r="D78" s="45" t="s">
        <v>61</v>
      </c>
      <c r="E78" s="28">
        <v>4</v>
      </c>
      <c r="F78" s="28"/>
      <c r="G78" s="28"/>
      <c r="H78" s="47"/>
    </row>
    <row r="79" spans="1:8">
      <c r="A79" s="2" t="s">
        <v>57</v>
      </c>
      <c r="B79" s="1">
        <v>3</v>
      </c>
      <c r="C79" s="28"/>
      <c r="D79" s="44" t="s">
        <v>62</v>
      </c>
      <c r="E79" s="1">
        <v>4</v>
      </c>
    </row>
    <row r="80" spans="1:8">
      <c r="A80" s="2" t="s">
        <v>58</v>
      </c>
      <c r="B80" s="1">
        <v>3</v>
      </c>
      <c r="C80" s="28"/>
      <c r="D80" s="44" t="s">
        <v>64</v>
      </c>
      <c r="E80" s="28">
        <v>4</v>
      </c>
      <c r="F80" s="47"/>
    </row>
    <row r="81" spans="1:8">
      <c r="A81" s="4" t="s">
        <v>65</v>
      </c>
      <c r="B81" s="1">
        <v>2</v>
      </c>
      <c r="C81" s="28"/>
      <c r="D81" s="44" t="s">
        <v>71</v>
      </c>
      <c r="E81" s="39">
        <v>1</v>
      </c>
      <c r="H81" s="54"/>
    </row>
    <row r="82" spans="1:8" ht="16" customHeight="1">
      <c r="A82" s="48"/>
      <c r="B82" s="40">
        <f>SUM(B78:B81)</f>
        <v>11</v>
      </c>
      <c r="D82" s="48"/>
      <c r="E82" s="53">
        <f>SUM(B82,E78:E81)</f>
        <v>24</v>
      </c>
    </row>
    <row r="83" spans="1:8" ht="16" customHeight="1">
      <c r="A83" s="48"/>
      <c r="B83" s="40"/>
      <c r="D83" s="48"/>
      <c r="E83" s="38"/>
    </row>
    <row r="84" spans="1:8">
      <c r="A84" s="8" t="s">
        <v>31</v>
      </c>
    </row>
    <row r="85" spans="1:8" ht="19">
      <c r="A85" s="9" t="s">
        <v>37</v>
      </c>
    </row>
    <row r="86" spans="1:8">
      <c r="A86" s="6" t="s">
        <v>99</v>
      </c>
      <c r="B86" s="31" t="s">
        <v>33</v>
      </c>
      <c r="D86" s="64" t="s">
        <v>92</v>
      </c>
    </row>
    <row r="87" spans="1:8">
      <c r="A87" s="2" t="s">
        <v>60</v>
      </c>
      <c r="B87" s="56">
        <v>6</v>
      </c>
      <c r="C87"/>
      <c r="D87" s="36" t="s">
        <v>86</v>
      </c>
      <c r="E87" s="56">
        <v>10</v>
      </c>
    </row>
    <row r="88" spans="1:8">
      <c r="A88" s="2" t="s">
        <v>87</v>
      </c>
      <c r="B88" s="56">
        <v>4</v>
      </c>
      <c r="C88"/>
      <c r="D88" s="2" t="s">
        <v>88</v>
      </c>
      <c r="E88" s="56">
        <v>12</v>
      </c>
    </row>
    <row r="89" spans="1:8">
      <c r="A89" s="2" t="s">
        <v>89</v>
      </c>
      <c r="B89" s="56">
        <v>4</v>
      </c>
      <c r="C89"/>
      <c r="D89" s="2" t="s">
        <v>90</v>
      </c>
      <c r="E89" s="56">
        <v>10</v>
      </c>
    </row>
    <row r="90" spans="1:8">
      <c r="A90" s="36" t="s">
        <v>91</v>
      </c>
      <c r="B90" s="56">
        <v>2</v>
      </c>
      <c r="C90"/>
      <c r="D90" s="2"/>
      <c r="E90" s="56"/>
    </row>
    <row r="91" spans="1:8">
      <c r="A91"/>
      <c r="B91" s="57">
        <f>SUM(B87:B90)</f>
        <v>16</v>
      </c>
      <c r="C91"/>
      <c r="D91"/>
      <c r="E91" s="57">
        <f>SUM(E87:E90)</f>
        <v>32</v>
      </c>
    </row>
    <row r="92" spans="1:8">
      <c r="A92"/>
      <c r="B92" s="56"/>
      <c r="C92"/>
      <c r="D92"/>
      <c r="E92" s="59">
        <f>SUM(B91,E91)</f>
        <v>48</v>
      </c>
    </row>
    <row r="94" spans="1:8">
      <c r="A94" s="8" t="s">
        <v>1</v>
      </c>
      <c r="D94" s="8" t="s">
        <v>2</v>
      </c>
    </row>
    <row r="95" spans="1:8" ht="19">
      <c r="A95" s="9" t="s">
        <v>45</v>
      </c>
    </row>
    <row r="96" spans="1:8">
      <c r="A96" s="5"/>
      <c r="B96" s="68"/>
      <c r="D96" s="6" t="s">
        <v>96</v>
      </c>
      <c r="F96" s="31" t="s">
        <v>33</v>
      </c>
    </row>
    <row r="97" spans="1:11">
      <c r="A97" s="45"/>
      <c r="B97" s="28"/>
      <c r="D97" s="60" t="s">
        <v>40</v>
      </c>
      <c r="E97" s="61">
        <v>10</v>
      </c>
    </row>
    <row r="98" spans="1:11">
      <c r="A98" s="45"/>
      <c r="B98" s="39"/>
      <c r="D98" s="60" t="s">
        <v>41</v>
      </c>
      <c r="E98" s="61">
        <v>6</v>
      </c>
    </row>
    <row r="99" spans="1:11">
      <c r="A99" s="45"/>
      <c r="B99" s="28"/>
      <c r="D99" s="62" t="s">
        <v>78</v>
      </c>
      <c r="E99" s="61">
        <v>8</v>
      </c>
      <c r="F99" s="34"/>
    </row>
    <row r="100" spans="1:11">
      <c r="A100" s="44"/>
      <c r="B100" s="28"/>
      <c r="D100" s="63"/>
      <c r="E100" s="61"/>
    </row>
    <row r="101" spans="1:11" ht="16" customHeight="1">
      <c r="A101" s="28"/>
      <c r="B101" s="69"/>
      <c r="D101" s="61"/>
      <c r="E101" s="67">
        <v>24</v>
      </c>
    </row>
    <row r="102" spans="1:11">
      <c r="B102" s="38"/>
    </row>
    <row r="103" spans="1:11">
      <c r="A103" s="8" t="s">
        <v>31</v>
      </c>
      <c r="D103" s="29"/>
    </row>
    <row r="104" spans="1:11" ht="19">
      <c r="A104" s="9" t="s">
        <v>48</v>
      </c>
      <c r="D104" s="43"/>
    </row>
    <row r="105" spans="1:11">
      <c r="A105" s="6" t="s">
        <v>100</v>
      </c>
      <c r="B105" s="32" t="s">
        <v>33</v>
      </c>
      <c r="D105" s="5"/>
      <c r="F105" s="31" t="s">
        <v>33</v>
      </c>
    </row>
    <row r="106" spans="1:11">
      <c r="A106" s="36" t="s">
        <v>79</v>
      </c>
      <c r="B106" s="1">
        <v>4</v>
      </c>
      <c r="D106" s="36" t="s">
        <v>83</v>
      </c>
      <c r="E106" s="56">
        <v>6</v>
      </c>
      <c r="H106" s="2"/>
    </row>
    <row r="107" spans="1:11">
      <c r="A107" s="36" t="s">
        <v>80</v>
      </c>
      <c r="B107" s="1">
        <v>4</v>
      </c>
      <c r="D107" s="2" t="s">
        <v>84</v>
      </c>
      <c r="E107" s="56">
        <v>4</v>
      </c>
      <c r="H107" s="2"/>
    </row>
    <row r="108" spans="1:11">
      <c r="A108" s="55" t="s">
        <v>81</v>
      </c>
      <c r="B108" s="1">
        <v>4</v>
      </c>
      <c r="D108" s="36" t="s">
        <v>85</v>
      </c>
      <c r="E108" s="58"/>
      <c r="F108" s="34"/>
    </row>
    <row r="109" spans="1:11">
      <c r="A109" s="2" t="s">
        <v>82</v>
      </c>
      <c r="B109" s="56">
        <v>2</v>
      </c>
      <c r="D109" s="2"/>
      <c r="E109" s="57">
        <f>SUM(E106:E108)</f>
        <v>10</v>
      </c>
    </row>
    <row r="110" spans="1:11" ht="22" customHeight="1">
      <c r="A110" s="2"/>
      <c r="B110" s="57">
        <f>SUM(B106:B109)</f>
        <v>14</v>
      </c>
      <c r="D110" s="2"/>
      <c r="E110" s="59">
        <f>SUM(B110,E109)</f>
        <v>24</v>
      </c>
    </row>
    <row r="111" spans="1:11">
      <c r="B111" s="38"/>
      <c r="J111" s="72"/>
      <c r="K111" s="28"/>
    </row>
    <row r="112" spans="1:11">
      <c r="A112" s="8" t="s">
        <v>1</v>
      </c>
      <c r="B112" s="38"/>
    </row>
    <row r="113" spans="1:8">
      <c r="A113" s="6" t="s">
        <v>39</v>
      </c>
      <c r="B113" s="30"/>
    </row>
    <row r="114" spans="1:8" ht="19">
      <c r="A114" s="9" t="s">
        <v>44</v>
      </c>
      <c r="B114" s="31" t="s">
        <v>33</v>
      </c>
    </row>
    <row r="115" spans="1:8">
      <c r="A115" s="36" t="s">
        <v>50</v>
      </c>
      <c r="B115" s="28">
        <v>2</v>
      </c>
      <c r="C115" s="28"/>
      <c r="D115" s="28"/>
      <c r="E115" s="28"/>
      <c r="F115" s="28"/>
      <c r="G115" s="28"/>
      <c r="H115" s="28"/>
    </row>
    <row r="116" spans="1:8">
      <c r="A116" s="45" t="s">
        <v>49</v>
      </c>
      <c r="B116" s="28">
        <v>2</v>
      </c>
      <c r="C116" s="28"/>
      <c r="D116" s="28"/>
      <c r="E116" s="28"/>
      <c r="F116" s="28"/>
      <c r="G116" s="28"/>
      <c r="H116" s="28"/>
    </row>
    <row r="117" spans="1:8">
      <c r="A117" s="36" t="s">
        <v>51</v>
      </c>
      <c r="B117" s="28">
        <v>4</v>
      </c>
    </row>
    <row r="118" spans="1:8" ht="13" customHeight="1">
      <c r="A118" s="36"/>
      <c r="B118" s="28"/>
    </row>
    <row r="119" spans="1:8" ht="19">
      <c r="A119" s="9" t="s">
        <v>72</v>
      </c>
    </row>
    <row r="120" spans="1:8">
      <c r="B120" s="32" t="s">
        <v>38</v>
      </c>
    </row>
    <row r="121" spans="1:8" s="28" customFormat="1">
      <c r="A121" s="36" t="s">
        <v>42</v>
      </c>
      <c r="B121" s="1">
        <v>6</v>
      </c>
      <c r="C121" s="1"/>
      <c r="D121" s="1"/>
      <c r="E121" s="1"/>
      <c r="F121" s="1"/>
      <c r="G121" s="1"/>
      <c r="H121" s="1"/>
    </row>
    <row r="122" spans="1:8" s="28" customFormat="1">
      <c r="A122" s="36" t="s">
        <v>43</v>
      </c>
      <c r="B122" s="1">
        <v>6</v>
      </c>
      <c r="C122" s="1"/>
      <c r="D122" s="1"/>
      <c r="E122" s="1"/>
      <c r="F122" s="1"/>
      <c r="G122" s="1"/>
      <c r="H122" s="1"/>
    </row>
    <row r="123" spans="1:8">
      <c r="A123" s="37"/>
      <c r="B123" s="52">
        <f>SUM(B115,B116,B117,B121,B122)</f>
        <v>20</v>
      </c>
    </row>
  </sheetData>
  <pageMargins left="0.7" right="0.7" top="0.75" bottom="0.75" header="0.3" footer="0.3"/>
  <pageSetup paperSize="9" orientation="landscape" horizontalDpi="0" verticalDpi="0"/>
  <ignoredErrors>
    <ignoredError sqref="A9" twoDigitTextYear="1"/>
    <ignoredError sqref="B73 B8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8BEBE-5127-9A4E-9AC7-343FB1FBDD2F}">
  <dimension ref="A1:L12"/>
  <sheetViews>
    <sheetView topLeftCell="B1" workbookViewId="0">
      <selection activeCell="K16" sqref="K16"/>
    </sheetView>
  </sheetViews>
  <sheetFormatPr baseColWidth="10" defaultRowHeight="16"/>
  <cols>
    <col min="2" max="2" width="36.1640625" customWidth="1"/>
    <col min="3" max="3" width="21.1640625" customWidth="1"/>
    <col min="10" max="10" width="19.83203125" customWidth="1"/>
  </cols>
  <sheetData>
    <row r="1" spans="1:12">
      <c r="A1" t="s">
        <v>3</v>
      </c>
      <c r="B1" s="11" t="s">
        <v>5</v>
      </c>
      <c r="C1" s="11" t="s">
        <v>6</v>
      </c>
      <c r="D1" s="12">
        <v>24</v>
      </c>
      <c r="E1" s="13">
        <v>2</v>
      </c>
      <c r="F1" s="13"/>
      <c r="G1" s="13">
        <v>1</v>
      </c>
      <c r="H1" s="14" t="s">
        <v>7</v>
      </c>
      <c r="I1" s="23" t="s">
        <v>8</v>
      </c>
      <c r="J1" s="15">
        <v>24</v>
      </c>
      <c r="L1" s="33"/>
    </row>
    <row r="2" spans="1:12">
      <c r="B2" s="11" t="s">
        <v>5</v>
      </c>
      <c r="C2" s="11" t="s">
        <v>9</v>
      </c>
      <c r="D2" s="12">
        <v>24</v>
      </c>
      <c r="E2" s="12">
        <v>2</v>
      </c>
      <c r="F2" s="12"/>
      <c r="G2" s="12">
        <v>2</v>
      </c>
      <c r="H2" s="16" t="s">
        <v>10</v>
      </c>
      <c r="I2" s="23" t="s">
        <v>8</v>
      </c>
      <c r="J2" s="15">
        <v>24</v>
      </c>
      <c r="L2" s="33"/>
    </row>
    <row r="3" spans="1:12">
      <c r="A3" s="10" t="s">
        <v>4</v>
      </c>
      <c r="B3" s="11" t="s">
        <v>11</v>
      </c>
      <c r="C3" s="11" t="s">
        <v>12</v>
      </c>
      <c r="D3" s="12">
        <v>24</v>
      </c>
      <c r="E3" s="12" t="s">
        <v>13</v>
      </c>
      <c r="F3" s="12"/>
      <c r="G3" s="12">
        <v>1</v>
      </c>
      <c r="H3" s="16" t="s">
        <v>10</v>
      </c>
      <c r="I3" s="23" t="s">
        <v>8</v>
      </c>
      <c r="J3" s="15">
        <v>24</v>
      </c>
      <c r="K3" s="27"/>
      <c r="L3" s="33"/>
    </row>
    <row r="4" spans="1:12">
      <c r="A4" s="10" t="s">
        <v>4</v>
      </c>
      <c r="B4" s="11" t="s">
        <v>14</v>
      </c>
      <c r="C4" s="11" t="s">
        <v>15</v>
      </c>
      <c r="D4" s="12">
        <v>24</v>
      </c>
      <c r="E4" s="12">
        <v>4</v>
      </c>
      <c r="F4" s="12"/>
      <c r="G4" s="12">
        <v>2</v>
      </c>
      <c r="H4" s="16" t="s">
        <v>10</v>
      </c>
      <c r="I4" s="23" t="s">
        <v>8</v>
      </c>
      <c r="J4" s="15">
        <v>24</v>
      </c>
      <c r="K4" s="27"/>
      <c r="L4" s="33"/>
    </row>
    <row r="5" spans="1:12">
      <c r="A5" s="10" t="s">
        <v>4</v>
      </c>
      <c r="B5" s="11" t="s">
        <v>16</v>
      </c>
      <c r="C5" s="11" t="s">
        <v>17</v>
      </c>
      <c r="D5" s="12">
        <v>24</v>
      </c>
      <c r="E5" s="12" t="s">
        <v>18</v>
      </c>
      <c r="F5" s="12">
        <v>2</v>
      </c>
      <c r="G5" s="12" t="s">
        <v>19</v>
      </c>
      <c r="H5" s="16" t="s">
        <v>10</v>
      </c>
      <c r="I5" s="23" t="s">
        <v>8</v>
      </c>
      <c r="J5" s="15">
        <v>48</v>
      </c>
      <c r="K5" s="27"/>
      <c r="L5" s="33"/>
    </row>
    <row r="6" spans="1:12">
      <c r="A6" s="10" t="s">
        <v>4</v>
      </c>
      <c r="B6" s="11" t="s">
        <v>16</v>
      </c>
      <c r="C6" s="11" t="s">
        <v>20</v>
      </c>
      <c r="D6" s="12">
        <v>24</v>
      </c>
      <c r="E6" s="12">
        <v>3</v>
      </c>
      <c r="F6" s="12"/>
      <c r="G6" s="12">
        <v>1</v>
      </c>
      <c r="H6" s="16" t="s">
        <v>10</v>
      </c>
      <c r="I6" s="23" t="s">
        <v>8</v>
      </c>
      <c r="J6" s="15">
        <v>24</v>
      </c>
      <c r="K6" s="27"/>
      <c r="L6" s="33"/>
    </row>
    <row r="7" spans="1:12" ht="17" thickBot="1">
      <c r="A7" s="10" t="s">
        <v>4</v>
      </c>
      <c r="B7" s="18" t="s">
        <v>21</v>
      </c>
      <c r="C7" s="19" t="s">
        <v>22</v>
      </c>
      <c r="D7" s="20">
        <v>20</v>
      </c>
      <c r="E7" s="20">
        <v>9</v>
      </c>
      <c r="F7" s="20"/>
      <c r="G7" s="20">
        <v>2</v>
      </c>
      <c r="H7" s="21" t="s">
        <v>7</v>
      </c>
      <c r="I7" s="24" t="s">
        <v>8</v>
      </c>
      <c r="J7" s="15">
        <v>20</v>
      </c>
      <c r="K7" s="27"/>
      <c r="L7" s="33"/>
    </row>
    <row r="8" spans="1:12">
      <c r="A8" s="10" t="s">
        <v>4</v>
      </c>
      <c r="B8" s="11" t="s">
        <v>23</v>
      </c>
      <c r="C8" s="11" t="s">
        <v>24</v>
      </c>
      <c r="D8" s="12">
        <v>24</v>
      </c>
      <c r="E8" s="12" t="s">
        <v>25</v>
      </c>
      <c r="F8" s="12">
        <v>2</v>
      </c>
      <c r="G8" s="12" t="s">
        <v>19</v>
      </c>
      <c r="H8" s="16" t="s">
        <v>10</v>
      </c>
      <c r="I8" s="23" t="s">
        <v>8</v>
      </c>
      <c r="J8" s="15">
        <v>48</v>
      </c>
      <c r="K8" s="27"/>
    </row>
    <row r="9" spans="1:12" ht="17" thickBot="1">
      <c r="A9" s="17"/>
      <c r="B9" s="22" t="s">
        <v>16</v>
      </c>
      <c r="C9" s="22" t="s">
        <v>26</v>
      </c>
      <c r="D9" s="13">
        <v>24</v>
      </c>
      <c r="E9" s="13"/>
      <c r="F9" s="13"/>
      <c r="G9" s="13" t="s">
        <v>19</v>
      </c>
      <c r="H9" s="14"/>
      <c r="I9" s="25" t="s">
        <v>8</v>
      </c>
      <c r="J9" s="15" t="s">
        <v>27</v>
      </c>
      <c r="K9" s="27"/>
    </row>
    <row r="10" spans="1:12">
      <c r="A10" s="10" t="s">
        <v>4</v>
      </c>
      <c r="B10" s="11" t="s">
        <v>16</v>
      </c>
      <c r="C10" s="11" t="s">
        <v>28</v>
      </c>
      <c r="D10" s="12">
        <v>27</v>
      </c>
      <c r="E10" s="12"/>
      <c r="F10" s="12"/>
      <c r="G10" s="12">
        <v>1</v>
      </c>
      <c r="H10" s="16"/>
      <c r="I10" s="26" t="s">
        <v>8</v>
      </c>
      <c r="J10" s="15" t="s">
        <v>29</v>
      </c>
      <c r="K10" s="27"/>
      <c r="L10" s="33"/>
    </row>
    <row r="11" spans="1:12">
      <c r="A11" s="14" t="s">
        <v>4</v>
      </c>
      <c r="K11" s="27"/>
    </row>
    <row r="12" spans="1:12">
      <c r="A12" s="16" t="s">
        <v>4</v>
      </c>
      <c r="K12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Calendario Torres</vt:lpstr>
      <vt:lpstr>Materie Torres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2024-10-06T15:31:09Z</cp:lastPrinted>
  <dcterms:created xsi:type="dcterms:W3CDTF">2023-06-28T15:39:25Z</dcterms:created>
  <dcterms:modified xsi:type="dcterms:W3CDTF">2024-12-16T17:27:22Z</dcterms:modified>
</cp:coreProperties>
</file>